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05" yWindow="-105" windowWidth="19425" windowHeight="10305"/>
  </bookViews>
  <sheets>
    <sheet name="ESF_DET" sheetId="1" r:id="rId1"/>
  </sheets>
  <definedNames>
    <definedName name="_xlnm.Print_Area" localSheetId="0">ESF_DET!$B$2:$G$82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<sst xmlns="http://schemas.openxmlformats.org/spreadsheetml/2006/main" count="128" uniqueCount="125">
  <si>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</si>
  <si>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</si>
  <si>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</si>
  <si>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</si>
  <si>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</si>
  <si>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</si>
  <si>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</si>
  <si>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</si>
  <si>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</si>
  <si>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</si>
  <si>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</si>
  <si>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</si>
  <si>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</si>
  <si>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</si>
  <si>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</si>
  <si>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</si>
  <si>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</si>
  <si>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</si>
  <si>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</si>
  <si>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</si>
  <si>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</si>
  <si>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</si>
  <si>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</si>
  <si>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</si>
  <si>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</si>
  <si>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</si>
  <si>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</si>
  <si>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</si>
  <si>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</si>
  <si>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</si>
  <si>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</si>
  <si>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</si>
  <si>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</si>
  <si>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</si>
  <si>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</si>
  <si>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</si>
  <si>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</si>
  <si>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</si>
  <si>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</si>
  <si>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</si>
  <si>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</si>
  <si>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</si>
  <si>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</si>
  <si>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</si>
  <si>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</si>
  <si>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</si>
  <si>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</si>
  <si>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</si>
  <si>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</si>
  <si>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</si>
  <si>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</si>
  <si>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</si>
  <si>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</si>
  <si>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</si>
  <si>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</si>
  <si>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</si>
  <si>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</si>
  <si>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</si>
  <si>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</si>
  <si>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</si>
  <si>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</si>
  <si>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</si>
  <si>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</si>
  <si>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</si>
  <si>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</si>
  <si>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</si>
  <si>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</si>
  <si>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</si>
  <si>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</si>
  <si>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</si>
  <si>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</si>
  <si>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</si>
  <si>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</si>
  <si>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</si>
  <si>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</si>
  <si>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</si>
  <si>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</si>
  <si>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</si>
  <si>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</si>
  <si>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</si>
  <si>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</si>
  <si>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</si>
  <si>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</si>
  <si>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</si>
  <si>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</si>
  <si>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</si>
  <si>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</si>
  <si>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</si>
  <si>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</si>
  <si>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</si>
  <si>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</si>
  <si>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</si>
  <si>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</si>
  <si>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</si>
  <si>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</si>
  <si>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</si>
  <si>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</si>
  <si>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</si>
  <si>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</si>
  <si>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</si>
  <si>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</si>
  <si>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</si>
  <si>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</si>
  <si>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</si>
  <si>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</si>
  <si>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</si>
  <si>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</si>
  <si>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</si>
  <si>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</si>
  <si>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</si>
  <si>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</si>
  <si>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</si>
  <si>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</si>
  <si>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</si>
  <si>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</si>
  <si>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</si>
  <si>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</si>
  <si>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</si>
  <si>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</si>
  <si>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</si>
  <si>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</si>
  <si>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Fideicomiso 80378 Casa Chihuahua Centro de Patrimonio Cultural Chihuahua (a)</t>
  </si>
  <si>
    <t>Al 31 de diciembre de 2023 y al 31 de Diciembre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</si>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</sst>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164" fontId="9" fillId="0" borderId="5" xfId="0" applyNumberFormat="1" applyFont="1" applyBorder="1" applyAlignment="1" applyProtection="1">
      <alignment horizontal="right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zoomScale="90" zoomScaleNormal="90" workbookViewId="0">
      <selection activeCell="G7" sqref="G7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4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35">
      <c r="B4" s="33" t="s">
        <v>122</v>
      </c>
      <c r="C4" s="34"/>
      <c r="D4" s="34"/>
      <c r="E4" s="34"/>
      <c r="F4" s="34"/>
      <c r="G4" s="35"/>
    </row>
    <row r="5" spans="2:8" thickBot="1" x14ac:dyDescent="0.4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123</v>
      </c>
      <c r="G6" s="29" t="s">
        <v>124</v>
      </c>
    </row>
    <row r="7" spans="2:8" ht="14.45" x14ac:dyDescent="0.35">
      <c r="B7" s="3" t="s">
        <v>4</v>
      </c>
      <c r="C7" s="4"/>
      <c r="D7" s="4"/>
      <c r="E7" s="5" t="s">
        <v>5</v>
      </c>
      <c r="F7" s="6"/>
      <c r="G7" s="6"/>
    </row>
    <row r="8" spans="2:8" ht="14.45" x14ac:dyDescent="0.35">
      <c r="B8" s="3" t="s">
        <v>6</v>
      </c>
      <c r="C8" s="7"/>
      <c r="D8" s="7"/>
      <c r="E8" s="5" t="s">
        <v>7</v>
      </c>
      <c r="F8" s="8"/>
      <c r="G8" s="8"/>
    </row>
    <row r="9" spans="2:8" ht="23.1" x14ac:dyDescent="0.35">
      <c r="B9" s="9" t="s">
        <v>8</v>
      </c>
      <c r="C9" s="18">
        <f>SUM(C10:C16)</f>
        <v>526198</v>
      </c>
      <c r="D9" s="18">
        <f>SUM(D10:D16)</f>
        <v>1345550</v>
      </c>
      <c r="E9" s="10" t="s">
        <v>9</v>
      </c>
      <c r="F9" s="18">
        <f>SUM(F10:F18)</f>
        <v>554167</v>
      </c>
      <c r="G9" s="18">
        <f>SUM(G10:G18)</f>
        <v>942470</v>
      </c>
    </row>
    <row r="10" spans="2:8" x14ac:dyDescent="0.25">
      <c r="B10" s="11" t="s">
        <v>10</v>
      </c>
      <c r="C10" s="39">
        <v>2000</v>
      </c>
      <c r="D10" s="39">
        <v>2000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39">
        <v>93043</v>
      </c>
      <c r="D11" s="39">
        <v>1164222</v>
      </c>
      <c r="E11" s="12" t="s">
        <v>13</v>
      </c>
      <c r="F11" s="24">
        <v>637640</v>
      </c>
      <c r="G11" s="24">
        <v>894553</v>
      </c>
    </row>
    <row r="12" spans="2:8" ht="24" x14ac:dyDescent="0.25">
      <c r="B12" s="11" t="s">
        <v>14</v>
      </c>
      <c r="C12" s="39">
        <v>0</v>
      </c>
      <c r="D12" s="39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39">
        <v>431155</v>
      </c>
      <c r="D13" s="39">
        <v>179328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39">
        <v>0</v>
      </c>
      <c r="D14" s="39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39">
        <v>0</v>
      </c>
      <c r="D15" s="39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39">
        <v>0</v>
      </c>
      <c r="D16" s="39">
        <v>0</v>
      </c>
      <c r="E16" s="12" t="s">
        <v>23</v>
      </c>
      <c r="F16" s="24">
        <v>-83473</v>
      </c>
      <c r="G16" s="24">
        <v>47917</v>
      </c>
    </row>
    <row r="17" spans="2:7" ht="23.1" x14ac:dyDescent="0.35">
      <c r="B17" s="9" t="s">
        <v>24</v>
      </c>
      <c r="C17" s="18">
        <f>SUM(C18:C24)</f>
        <v>132488</v>
      </c>
      <c r="D17" s="18">
        <f>SUM(D18:D24)</f>
        <v>140756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ht="14.45" x14ac:dyDescent="0.3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132039</v>
      </c>
      <c r="D20" s="24">
        <v>140307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449</v>
      </c>
      <c r="D21" s="24">
        <v>449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29678</v>
      </c>
      <c r="D25" s="18">
        <f>SUM(D26:D30)</f>
        <v>29678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29678</v>
      </c>
      <c r="D26" s="24">
        <v>29678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3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688364</v>
      </c>
      <c r="D47" s="18">
        <f>SUM(D41,D38,D37,D31,D25,D17,D9)</f>
        <v>1515984</v>
      </c>
      <c r="E47" s="5" t="s">
        <v>83</v>
      </c>
      <c r="F47" s="18">
        <f>SUM(F42,F38,F31,F27,F26,F23,F19,F9)</f>
        <v>554167</v>
      </c>
      <c r="G47" s="18">
        <f>SUM(G42,G38,G31,G27,G26,G23,G19,G9)</f>
        <v>942470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0</v>
      </c>
      <c r="D52" s="24">
        <v>59407897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11159011</v>
      </c>
      <c r="D53" s="24">
        <v>28667431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0</v>
      </c>
      <c r="D54" s="24">
        <v>49768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-10215633</v>
      </c>
      <c r="D55" s="24">
        <v>-3423634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554167</v>
      </c>
      <c r="G59" s="18">
        <f>SUM(G47,G57)</f>
        <v>942470</v>
      </c>
    </row>
    <row r="60" spans="2:7" ht="24" x14ac:dyDescent="0.25">
      <c r="B60" s="3" t="s">
        <v>103</v>
      </c>
      <c r="C60" s="18">
        <f>SUM(C50:C58)</f>
        <v>943378</v>
      </c>
      <c r="D60" s="18">
        <f>SUM(D50:D58)</f>
        <v>84701462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1631742</v>
      </c>
      <c r="D62" s="18">
        <f>SUM(D47,D60)</f>
        <v>86217446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11670273</v>
      </c>
      <c r="G63" s="18">
        <f>SUM(G64:G66)</f>
        <v>88763739</v>
      </c>
    </row>
    <row r="64" spans="2:7" x14ac:dyDescent="0.25">
      <c r="B64" s="13"/>
      <c r="C64" s="21"/>
      <c r="D64" s="21"/>
      <c r="E64" s="10" t="s">
        <v>107</v>
      </c>
      <c r="F64" s="24">
        <v>11670273</v>
      </c>
      <c r="G64" s="24">
        <v>88763739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-10592699</v>
      </c>
      <c r="G68" s="18">
        <f>SUM(G69:G73)</f>
        <v>-3497359</v>
      </c>
    </row>
    <row r="69" spans="2:7" x14ac:dyDescent="0.25">
      <c r="B69" s="13"/>
      <c r="C69" s="21"/>
      <c r="D69" s="21"/>
      <c r="E69" s="10" t="s">
        <v>111</v>
      </c>
      <c r="F69" s="24">
        <v>-311935</v>
      </c>
      <c r="G69" s="24">
        <v>-451755</v>
      </c>
    </row>
    <row r="70" spans="2:7" x14ac:dyDescent="0.25">
      <c r="B70" s="13"/>
      <c r="C70" s="21"/>
      <c r="D70" s="21"/>
      <c r="E70" s="10" t="s">
        <v>112</v>
      </c>
      <c r="F70" s="24">
        <v>-84205</v>
      </c>
      <c r="G70" s="24">
        <v>358956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-10196559</v>
      </c>
      <c r="G73" s="24">
        <v>-3404560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1077574</v>
      </c>
      <c r="G79" s="18">
        <f>SUM(G63,G68,G75)</f>
        <v>85266380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1631741</v>
      </c>
      <c r="G81" s="18">
        <f>SUM(G59,G79)</f>
        <v>86208850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ADM-Contadora</cp:lastModifiedBy>
  <dcterms:created xsi:type="dcterms:W3CDTF">2020-01-08T19:54:23Z</dcterms:created>
  <dcterms:modified xsi:type="dcterms:W3CDTF">2025-02-07T17:24:17Z</dcterms:modified>
</cp:coreProperties>
</file>